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bfvk-my.sharepoint.com/personal/itintranet_bfvk_hu/Documents/Fluenta/182F_IÜI_Klimatizálás 2 ingatlanon, tetőventilátor/182_08_Kiegészítő tájékoztatás/"/>
    </mc:Choice>
  </mc:AlternateContent>
  <xr:revisionPtr revIDLastSave="16" documentId="13_ncr:1_{EB49841B-F56F-421D-806E-9A9A0333A488}" xr6:coauthVersionLast="47" xr6:coauthVersionMax="47" xr10:uidLastSave="{2C9EBD2C-1F1C-4246-81F0-5D17671D009A}"/>
  <bookViews>
    <workbookView xWindow="28680" yWindow="-120" windowWidth="29040" windowHeight="15840" xr2:uid="{F95C52B2-36C9-45E3-9233-6A199EBFA0E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H24" i="1"/>
  <c r="I24" i="1"/>
  <c r="H25" i="1"/>
  <c r="I25" i="1"/>
  <c r="H26" i="1"/>
  <c r="I26" i="1"/>
  <c r="H27" i="1"/>
  <c r="I27" i="1"/>
  <c r="I22" i="1"/>
  <c r="H22" i="1"/>
  <c r="H28" i="1" s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I12" i="1"/>
  <c r="H12" i="1"/>
  <c r="H4" i="1"/>
  <c r="I4" i="1"/>
  <c r="H5" i="1"/>
  <c r="I5" i="1"/>
  <c r="H6" i="1"/>
  <c r="I6" i="1"/>
  <c r="H7" i="1"/>
  <c r="I7" i="1"/>
  <c r="H8" i="1"/>
  <c r="I8" i="1"/>
  <c r="H9" i="1"/>
  <c r="I9" i="1"/>
  <c r="I3" i="1"/>
  <c r="H3" i="1"/>
  <c r="I28" i="1" l="1"/>
  <c r="H20" i="1"/>
  <c r="H10" i="1"/>
  <c r="H29" i="1" s="1"/>
  <c r="I20" i="1"/>
  <c r="I10" i="1"/>
  <c r="I29" i="1" l="1"/>
</calcChain>
</file>

<file path=xl/sharedStrings.xml><?xml version="1.0" encoding="utf-8"?>
<sst xmlns="http://schemas.openxmlformats.org/spreadsheetml/2006/main" count="58" uniqueCount="36">
  <si>
    <t>Ssz.</t>
  </si>
  <si>
    <t>Tétel szövege</t>
  </si>
  <si>
    <t>Menny.</t>
  </si>
  <si>
    <t>Egység</t>
  </si>
  <si>
    <t>Gyakoriság</t>
  </si>
  <si>
    <t>Anyag egységár</t>
  </si>
  <si>
    <t>Díj egységre</t>
  </si>
  <si>
    <t>Súlyozott anyag összesen</t>
  </si>
  <si>
    <t>Súlyozott díj összesen</t>
  </si>
  <si>
    <t>GVADÁNYI U.33-39 IRATTÁRI KLÍMA ÉS SZELLŐZÉS</t>
  </si>
  <si>
    <t>Daikin URURU SARARA (vagy azzal egyenértékű vagy magasabb műszaki tartalommal bíró típus) 1 kültéri 1 beltéri egységgel párásítás/páramentesítés, légtisztítás és friss levegő, valamint hűtés és fűtés biztosítása</t>
  </si>
  <si>
    <t>db</t>
  </si>
  <si>
    <t>Beüzemeléshez szükséges szerelési segédanyag (csavar, tipli, szigetelőanyag,stb)</t>
  </si>
  <si>
    <t>költség</t>
  </si>
  <si>
    <t>EPH jegyzőkönyv</t>
  </si>
  <si>
    <r>
      <t>Beüzemeléshez szükséges és azt érintő áttörés vezetékek részére, helyreállítással, 0,1 m</t>
    </r>
    <r>
      <rPr>
        <vertAlign val="superscript"/>
        <sz val="10"/>
        <color rgb="FFFF0000"/>
        <rFont val="Times New Roman CE"/>
        <charset val="238"/>
      </rPr>
      <t>2</t>
    </r>
    <r>
      <rPr>
        <sz val="10"/>
        <color rgb="FFFF0000"/>
        <rFont val="Times New Roman CE"/>
        <charset val="238"/>
      </rPr>
      <t>/db méretig, felmenő téglafalban, 25-38 cm vastagság között Kisméretű tömör tégla 250x120x65 mm I.o. Hf5-mc, falazó, cementes mészhabarcs</t>
    </r>
  </si>
  <si>
    <t>Klímatelepítés anyagdíj csövezéssel 30 méter</t>
  </si>
  <si>
    <t>Munkadíj</t>
  </si>
  <si>
    <t>Munkaterület átadás előtti utolsó takarítása (pipere)</t>
  </si>
  <si>
    <t>m2</t>
  </si>
  <si>
    <t xml:space="preserve">Összesen </t>
  </si>
  <si>
    <t>KŐBÁNYAI ÚT 22 PORTA HELYISÉG KLIMATIZÁLÁSA</t>
  </si>
  <si>
    <r>
      <t xml:space="preserve">Gree Comfort Pro inverter </t>
    </r>
    <r>
      <rPr>
        <sz val="10"/>
        <color rgb="FFFF0000"/>
        <rFont val="Times New Roman CE"/>
        <charset val="238"/>
      </rPr>
      <t>(vagy azzal egyenértékű vagy magasabb műszaki tartalommal bíró típus)</t>
    </r>
    <r>
      <rPr>
        <sz val="10"/>
        <rFont val="Times New Roman CE"/>
        <charset val="238"/>
      </rPr>
      <t xml:space="preserve"> 3,5 kW klíma szett </t>
    </r>
    <r>
      <rPr>
        <sz val="10"/>
        <color rgb="FFFF0000"/>
        <rFont val="Times New Roman CE"/>
        <charset val="238"/>
      </rPr>
      <t xml:space="preserve">fűtésre optimalizált, fűthető csepptálcával. Különálló klíma szifonnal és visszacsapóval szerelt cseppvízelvezetéssel. </t>
    </r>
  </si>
  <si>
    <r>
      <t>Beüzemeléshez szükséges és azt érintő homlokzati keretállványok, fém keretvázból, szintenkénti pallóterítéssel, korláttal, lábdeszkával, 0,75-1,20 m padlószélességgel, munkapadló távolság 2,50 m, 2,00 kN/m</t>
    </r>
    <r>
      <rPr>
        <vertAlign val="superscript"/>
        <sz val="10"/>
        <color rgb="FFFF0000"/>
        <rFont val="Times New Roman CE"/>
        <charset val="238"/>
      </rPr>
      <t>2</t>
    </r>
    <r>
      <rPr>
        <sz val="10"/>
        <color rgb="FFFF0000"/>
        <rFont val="Times New Roman CE"/>
        <charset val="238"/>
      </rPr>
      <t xml:space="preserve"> terhelhetőséggel, állványépítés MSZ és alkalmazástechnikai kézikönyv szerint, 6,00 m munkapadló magasságig homlokzati keretállvány 0,75 m padlószélességgel, 6,00 m munkapadló magasságig</t>
    </r>
  </si>
  <si>
    <r>
      <t>Beépítés során keletkező csomagolási hulladékok és egyéb törmelékek konténeres elszállítása, lerakása, lerakóhelyi díjjal, 3,0 m</t>
    </r>
    <r>
      <rPr>
        <vertAlign val="superscript"/>
        <sz val="10"/>
        <color rgb="FFFF0000"/>
        <rFont val="Times New Roman CE"/>
        <charset val="238"/>
      </rPr>
      <t>3</t>
    </r>
    <r>
      <rPr>
        <sz val="10"/>
        <color rgb="FFFF0000"/>
        <rFont val="Times New Roman CE"/>
        <charset val="238"/>
      </rPr>
      <t>-es konténerbe</t>
    </r>
  </si>
  <si>
    <t xml:space="preserve">EPH jegyzőkönyv </t>
  </si>
  <si>
    <t>Klímatelepítés anyagdíj kábelezéssel 12méter</t>
  </si>
  <si>
    <t>Összesen</t>
  </si>
  <si>
    <t>NAPFÉNY UTCAI NYUGDÍJASHÁZ  TETŐVENTILÁTOR CSERÉJE</t>
  </si>
  <si>
    <t>Beüzemelés helyén lévő gépek, berendezések bontása, 500 kg/db alatti súly esetén</t>
  </si>
  <si>
    <r>
      <t xml:space="preserve">ARFH 355 E4 30 </t>
    </r>
    <r>
      <rPr>
        <sz val="10"/>
        <color rgb="FFFF0000"/>
        <rFont val="Times New Roman CE"/>
        <charset val="238"/>
      </rPr>
      <t>(vagy azzal egyenértékű vagy magasabb műszaki tartalommal bíró)</t>
    </r>
    <r>
      <rPr>
        <sz val="10"/>
        <rFont val="Times New Roman CE"/>
        <charset val="238"/>
      </rPr>
      <t xml:space="preserve"> típus tetőventilátor. Vízszintes kifúvású 
tetőventilátor, max. 40°C 
elszívott levegő hőmérsékletig </t>
    </r>
  </si>
  <si>
    <t>Beüzemeléshez szükséges és azt érintő alpintechnológiával végzett munka felára - az elvégzendő feladat mennyiségekből számított normaidő alapján</t>
  </si>
  <si>
    <t>óra</t>
  </si>
  <si>
    <t>Beüzemeléshez szükséges és azt érintő emelőkosaras autó használata gépkezelői és bérleti díjjal együtt</t>
  </si>
  <si>
    <t>Összesen:</t>
  </si>
  <si>
    <t>Mindösszesen NETTÓ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</si>
</sst>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1"/>
      <name val="Aptos Narrow"/>
      <family val="2"/>
      <charset val="238"/>
      <scheme val="minor"/>
    </font>
    <font>
      <strike/>
      <sz val="10"/>
      <name val="Times New Roman CE"/>
      <charset val="238"/>
    </font>
    <font>
      <strike/>
      <sz val="11"/>
      <name val="Aptos Narrow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 CE"/>
      <charset val="238"/>
    </font>
    <font>
      <vertAlign val="superscript"/>
      <sz val="10"/>
      <color rgb="FFFF0000"/>
      <name val="Times New Roman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0F21-1266-4796-9B1E-426F16E7C8C9}">
  <dimension ref="A1:I34"/>
  <sheetViews>
    <sheetView tabSelected="1" zoomScale="160" zoomScaleNormal="160" workbookViewId="0">
      <pane ySplit="1" topLeftCell="A2" activePane="bottomLeft" state="frozen"/>
      <selection pane="bottomLeft" activeCell="B28" sqref="B28"/>
    </sheetView>
  </sheetViews>
  <sheetFormatPr defaultRowHeight="15"/>
  <cols>
    <col min="1" max="1" width="9.140625" style="27"/>
    <col min="2" max="2" width="46.5703125" style="9" customWidth="1"/>
    <col min="3" max="4" width="9.140625" style="27"/>
    <col min="5" max="5" width="10.7109375" style="27" customWidth="1"/>
    <col min="6" max="6" width="9.140625" style="29"/>
    <col min="7" max="8" width="9.5703125" style="29" bestFit="1" customWidth="1"/>
    <col min="9" max="9" width="9.140625" style="29"/>
    <col min="10" max="16384" width="9.140625" style="9"/>
  </cols>
  <sheetData>
    <row r="1" spans="1:9" s="6" customFormat="1" ht="38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s="6" customFormat="1">
      <c r="A2" s="33" t="s">
        <v>9</v>
      </c>
      <c r="B2" s="34"/>
      <c r="C2" s="34"/>
      <c r="D2" s="34"/>
      <c r="E2" s="34"/>
      <c r="F2" s="34"/>
      <c r="G2" s="34"/>
      <c r="H2" s="34"/>
      <c r="I2" s="35"/>
    </row>
    <row r="3" spans="1:9" s="12" customFormat="1" ht="51">
      <c r="A3" s="10">
        <v>1</v>
      </c>
      <c r="B3" s="31" t="s">
        <v>10</v>
      </c>
      <c r="C3" s="1">
        <v>1</v>
      </c>
      <c r="D3" s="1" t="s">
        <v>11</v>
      </c>
      <c r="E3" s="7"/>
      <c r="F3" s="8"/>
      <c r="G3" s="8"/>
      <c r="H3" s="8">
        <f>F3*C3</f>
        <v>0</v>
      </c>
      <c r="I3" s="8">
        <f>G3*C3</f>
        <v>0</v>
      </c>
    </row>
    <row r="4" spans="1:9" ht="25.5">
      <c r="A4" s="10">
        <v>2</v>
      </c>
      <c r="B4" s="11" t="s">
        <v>12</v>
      </c>
      <c r="C4" s="1">
        <v>1</v>
      </c>
      <c r="D4" s="1" t="s">
        <v>13</v>
      </c>
      <c r="E4" s="1"/>
      <c r="F4" s="8"/>
      <c r="G4" s="8"/>
      <c r="H4" s="8">
        <f t="shared" ref="H4:H9" si="0">F4*C4</f>
        <v>0</v>
      </c>
      <c r="I4" s="8">
        <f t="shared" ref="I4:I9" si="1">G4*C4</f>
        <v>0</v>
      </c>
    </row>
    <row r="5" spans="1:9">
      <c r="A5" s="10">
        <v>3</v>
      </c>
      <c r="B5" s="31" t="s">
        <v>14</v>
      </c>
      <c r="C5" s="1">
        <v>1</v>
      </c>
      <c r="D5" s="1" t="s">
        <v>11</v>
      </c>
      <c r="E5" s="1"/>
      <c r="F5" s="8"/>
      <c r="G5" s="8"/>
      <c r="H5" s="8">
        <f t="shared" si="0"/>
        <v>0</v>
      </c>
      <c r="I5" s="8">
        <f t="shared" si="1"/>
        <v>0</v>
      </c>
    </row>
    <row r="6" spans="1:9" ht="66.75">
      <c r="A6" s="10">
        <v>4</v>
      </c>
      <c r="B6" s="32" t="s">
        <v>15</v>
      </c>
      <c r="C6" s="1">
        <v>6</v>
      </c>
      <c r="D6" s="1" t="s">
        <v>11</v>
      </c>
      <c r="E6" s="1"/>
      <c r="F6" s="8"/>
      <c r="G6" s="8"/>
      <c r="H6" s="8">
        <f t="shared" si="0"/>
        <v>0</v>
      </c>
      <c r="I6" s="8">
        <f t="shared" si="1"/>
        <v>0</v>
      </c>
    </row>
    <row r="7" spans="1:9">
      <c r="A7" s="10">
        <v>5</v>
      </c>
      <c r="B7" s="11" t="s">
        <v>16</v>
      </c>
      <c r="C7" s="1">
        <v>2</v>
      </c>
      <c r="D7" s="1" t="s">
        <v>11</v>
      </c>
      <c r="E7" s="1"/>
      <c r="F7" s="8"/>
      <c r="G7" s="8"/>
      <c r="H7" s="8">
        <f t="shared" si="0"/>
        <v>0</v>
      </c>
      <c r="I7" s="8">
        <f t="shared" si="1"/>
        <v>0</v>
      </c>
    </row>
    <row r="8" spans="1:9">
      <c r="A8" s="10">
        <v>6</v>
      </c>
      <c r="B8" s="11" t="s">
        <v>17</v>
      </c>
      <c r="C8" s="1">
        <v>1</v>
      </c>
      <c r="D8" s="1" t="s">
        <v>11</v>
      </c>
      <c r="E8" s="1"/>
      <c r="F8" s="8"/>
      <c r="G8" s="8"/>
      <c r="H8" s="8">
        <f t="shared" si="0"/>
        <v>0</v>
      </c>
      <c r="I8" s="8">
        <f t="shared" si="1"/>
        <v>0</v>
      </c>
    </row>
    <row r="9" spans="1:9">
      <c r="A9" s="10">
        <v>7</v>
      </c>
      <c r="B9" s="31" t="s">
        <v>18</v>
      </c>
      <c r="C9" s="1">
        <v>10</v>
      </c>
      <c r="D9" s="1" t="s">
        <v>19</v>
      </c>
      <c r="E9" s="1"/>
      <c r="F9" s="8"/>
      <c r="G9" s="8"/>
      <c r="H9" s="8">
        <f t="shared" si="0"/>
        <v>0</v>
      </c>
      <c r="I9" s="8">
        <f t="shared" si="1"/>
        <v>0</v>
      </c>
    </row>
    <row r="10" spans="1:9">
      <c r="A10" s="10" t="s">
        <v>20</v>
      </c>
      <c r="B10" s="13"/>
      <c r="C10" s="14"/>
      <c r="D10" s="14"/>
      <c r="E10" s="14"/>
      <c r="F10" s="15"/>
      <c r="G10" s="15"/>
      <c r="H10" s="16">
        <f>SUM(H3:H9)</f>
        <v>0</v>
      </c>
      <c r="I10" s="16">
        <f>SUM(I3:I9)</f>
        <v>0</v>
      </c>
    </row>
    <row r="11" spans="1:9">
      <c r="A11" s="36" t="s">
        <v>21</v>
      </c>
      <c r="B11" s="37"/>
      <c r="C11" s="37"/>
      <c r="D11" s="37"/>
      <c r="E11" s="37"/>
      <c r="F11" s="37"/>
      <c r="G11" s="37"/>
      <c r="H11" s="37"/>
      <c r="I11" s="38"/>
    </row>
    <row r="12" spans="1:9" ht="63.75">
      <c r="A12" s="1">
        <v>8</v>
      </c>
      <c r="B12" s="11" t="s">
        <v>22</v>
      </c>
      <c r="C12" s="1">
        <v>1</v>
      </c>
      <c r="D12" s="1" t="s">
        <v>11</v>
      </c>
      <c r="E12" s="1"/>
      <c r="F12" s="8"/>
      <c r="G12" s="8"/>
      <c r="H12" s="8">
        <f>F12*C12</f>
        <v>0</v>
      </c>
      <c r="I12" s="8">
        <f>G12*C12</f>
        <v>0</v>
      </c>
    </row>
    <row r="13" spans="1:9" ht="105">
      <c r="A13" s="1">
        <v>9</v>
      </c>
      <c r="B13" s="32" t="s">
        <v>23</v>
      </c>
      <c r="C13" s="1">
        <v>2</v>
      </c>
      <c r="D13" s="1" t="s">
        <v>19</v>
      </c>
      <c r="E13" s="1"/>
      <c r="F13" s="8"/>
      <c r="G13" s="8"/>
      <c r="H13" s="8">
        <f t="shared" ref="H13:H19" si="2">F13*C13</f>
        <v>0</v>
      </c>
      <c r="I13" s="8">
        <f t="shared" ref="I13:I19" si="3">G13*C13</f>
        <v>0</v>
      </c>
    </row>
    <row r="14" spans="1:9" ht="66.75">
      <c r="A14" s="1">
        <v>10</v>
      </c>
      <c r="B14" s="32" t="s">
        <v>15</v>
      </c>
      <c r="C14" s="1">
        <v>1</v>
      </c>
      <c r="D14" s="1" t="s">
        <v>11</v>
      </c>
      <c r="E14" s="1"/>
      <c r="F14" s="8"/>
      <c r="G14" s="8"/>
      <c r="H14" s="8">
        <f t="shared" si="2"/>
        <v>0</v>
      </c>
      <c r="I14" s="8">
        <f t="shared" si="3"/>
        <v>0</v>
      </c>
    </row>
    <row r="15" spans="1:9" ht="41.25">
      <c r="A15" s="1">
        <v>11</v>
      </c>
      <c r="B15" s="32" t="s">
        <v>24</v>
      </c>
      <c r="C15" s="1">
        <v>1</v>
      </c>
      <c r="D15" s="1" t="s">
        <v>11</v>
      </c>
      <c r="E15" s="1"/>
      <c r="F15" s="8"/>
      <c r="G15" s="8"/>
      <c r="H15" s="8">
        <f t="shared" si="2"/>
        <v>0</v>
      </c>
      <c r="I15" s="8">
        <f t="shared" si="3"/>
        <v>0</v>
      </c>
    </row>
    <row r="16" spans="1:9">
      <c r="A16" s="1">
        <v>12</v>
      </c>
      <c r="B16" s="31" t="s">
        <v>25</v>
      </c>
      <c r="C16" s="1">
        <v>1</v>
      </c>
      <c r="D16" s="1" t="s">
        <v>11</v>
      </c>
      <c r="E16" s="1"/>
      <c r="F16" s="8"/>
      <c r="G16" s="8"/>
      <c r="H16" s="8">
        <f t="shared" si="2"/>
        <v>0</v>
      </c>
      <c r="I16" s="8">
        <f t="shared" si="3"/>
        <v>0</v>
      </c>
    </row>
    <row r="17" spans="1:9">
      <c r="A17" s="1">
        <v>13</v>
      </c>
      <c r="B17" s="11" t="s">
        <v>26</v>
      </c>
      <c r="C17" s="1">
        <v>1</v>
      </c>
      <c r="D17" s="1" t="s">
        <v>11</v>
      </c>
      <c r="E17" s="1"/>
      <c r="F17" s="8"/>
      <c r="G17" s="8"/>
      <c r="H17" s="8">
        <f t="shared" si="2"/>
        <v>0</v>
      </c>
      <c r="I17" s="8">
        <f t="shared" si="3"/>
        <v>0</v>
      </c>
    </row>
    <row r="18" spans="1:9">
      <c r="A18" s="1">
        <v>14</v>
      </c>
      <c r="B18" s="11" t="s">
        <v>17</v>
      </c>
      <c r="C18" s="1">
        <v>1</v>
      </c>
      <c r="D18" s="1" t="s">
        <v>11</v>
      </c>
      <c r="E18" s="1"/>
      <c r="F18" s="8"/>
      <c r="G18" s="8"/>
      <c r="H18" s="8">
        <f t="shared" si="2"/>
        <v>0</v>
      </c>
      <c r="I18" s="8">
        <f t="shared" si="3"/>
        <v>0</v>
      </c>
    </row>
    <row r="19" spans="1:9">
      <c r="A19" s="1">
        <v>15</v>
      </c>
      <c r="B19" s="31" t="s">
        <v>18</v>
      </c>
      <c r="C19" s="1">
        <v>5</v>
      </c>
      <c r="D19" s="1" t="s">
        <v>19</v>
      </c>
      <c r="E19" s="1"/>
      <c r="F19" s="8"/>
      <c r="G19" s="8"/>
      <c r="H19" s="8">
        <f t="shared" si="2"/>
        <v>0</v>
      </c>
      <c r="I19" s="8">
        <f t="shared" si="3"/>
        <v>0</v>
      </c>
    </row>
    <row r="20" spans="1:9">
      <c r="A20" s="17" t="s">
        <v>27</v>
      </c>
      <c r="B20" s="18"/>
      <c r="C20" s="17"/>
      <c r="D20" s="17"/>
      <c r="E20" s="17"/>
      <c r="F20" s="19"/>
      <c r="G20" s="19"/>
      <c r="H20" s="20">
        <f>SUM(H12:H19)</f>
        <v>0</v>
      </c>
      <c r="I20" s="20">
        <f>SUM(I12:I19)</f>
        <v>0</v>
      </c>
    </row>
    <row r="21" spans="1:9">
      <c r="A21" s="36" t="s">
        <v>28</v>
      </c>
      <c r="B21" s="37"/>
      <c r="C21" s="37"/>
      <c r="D21" s="37"/>
      <c r="E21" s="37"/>
      <c r="F21" s="37"/>
      <c r="G21" s="37"/>
      <c r="H21" s="37"/>
      <c r="I21" s="38"/>
    </row>
    <row r="22" spans="1:9" ht="25.5">
      <c r="A22" s="17">
        <v>16</v>
      </c>
      <c r="B22" s="11" t="s">
        <v>29</v>
      </c>
      <c r="C22" s="1">
        <v>1</v>
      </c>
      <c r="D22" s="1" t="s">
        <v>11</v>
      </c>
      <c r="E22" s="21"/>
      <c r="F22" s="19"/>
      <c r="G22" s="22"/>
      <c r="H22" s="22">
        <f>F22*C22</f>
        <v>0</v>
      </c>
      <c r="I22" s="22">
        <f>G22*C22</f>
        <v>0</v>
      </c>
    </row>
    <row r="23" spans="1:9" ht="63.75">
      <c r="A23" s="17">
        <v>17</v>
      </c>
      <c r="B23" s="11" t="s">
        <v>30</v>
      </c>
      <c r="C23" s="1">
        <v>1</v>
      </c>
      <c r="D23" s="1" t="s">
        <v>11</v>
      </c>
      <c r="E23" s="21"/>
      <c r="F23" s="22"/>
      <c r="G23" s="22"/>
      <c r="H23" s="22">
        <f t="shared" ref="H23:H27" si="4">F23*C23</f>
        <v>0</v>
      </c>
      <c r="I23" s="22">
        <f t="shared" ref="I23:I27" si="5">G23*C23</f>
        <v>0</v>
      </c>
    </row>
    <row r="24" spans="1:9" ht="38.25">
      <c r="A24" s="17">
        <v>18</v>
      </c>
      <c r="B24" s="31" t="s">
        <v>31</v>
      </c>
      <c r="C24" s="1">
        <v>1</v>
      </c>
      <c r="D24" s="1" t="s">
        <v>32</v>
      </c>
      <c r="E24" s="21"/>
      <c r="F24" s="23"/>
      <c r="G24" s="23"/>
      <c r="H24" s="22">
        <f t="shared" si="4"/>
        <v>0</v>
      </c>
      <c r="I24" s="22">
        <f t="shared" si="5"/>
        <v>0</v>
      </c>
    </row>
    <row r="25" spans="1:9" ht="25.5">
      <c r="A25" s="17">
        <v>19</v>
      </c>
      <c r="B25" s="31" t="s">
        <v>33</v>
      </c>
      <c r="C25" s="1">
        <v>1</v>
      </c>
      <c r="D25" s="1" t="s">
        <v>32</v>
      </c>
      <c r="E25" s="21"/>
      <c r="F25" s="19"/>
      <c r="G25" s="22"/>
      <c r="H25" s="22">
        <f t="shared" si="4"/>
        <v>0</v>
      </c>
      <c r="I25" s="22">
        <f t="shared" si="5"/>
        <v>0</v>
      </c>
    </row>
    <row r="26" spans="1:9">
      <c r="A26" s="17">
        <v>20</v>
      </c>
      <c r="B26" s="31" t="s">
        <v>25</v>
      </c>
      <c r="C26" s="1">
        <v>1</v>
      </c>
      <c r="D26" s="1" t="s">
        <v>11</v>
      </c>
      <c r="E26" s="21"/>
      <c r="F26" s="19"/>
      <c r="G26" s="22"/>
      <c r="H26" s="22">
        <f t="shared" si="4"/>
        <v>0</v>
      </c>
      <c r="I26" s="22">
        <f t="shared" si="5"/>
        <v>0</v>
      </c>
    </row>
    <row r="27" spans="1:9">
      <c r="A27" s="17">
        <v>21</v>
      </c>
      <c r="B27" s="31" t="s">
        <v>18</v>
      </c>
      <c r="C27" s="1">
        <v>5</v>
      </c>
      <c r="D27" s="1" t="s">
        <v>19</v>
      </c>
      <c r="E27" s="21"/>
      <c r="F27" s="19"/>
      <c r="G27" s="22"/>
      <c r="H27" s="22">
        <f t="shared" si="4"/>
        <v>0</v>
      </c>
      <c r="I27" s="22">
        <f t="shared" si="5"/>
        <v>0</v>
      </c>
    </row>
    <row r="28" spans="1:9" ht="15.75" thickBot="1">
      <c r="A28" s="17" t="s">
        <v>34</v>
      </c>
      <c r="B28" s="18"/>
      <c r="C28" s="17"/>
      <c r="D28" s="17"/>
      <c r="E28" s="17"/>
      <c r="F28" s="19"/>
      <c r="G28" s="22"/>
      <c r="H28" s="24">
        <f>SUM(H22:H27)</f>
        <v>0</v>
      </c>
      <c r="I28" s="24">
        <f>SUM(I22:I27)</f>
        <v>0</v>
      </c>
    </row>
    <row r="29" spans="1:9" ht="15.75" thickBot="1">
      <c r="A29" s="25" t="s">
        <v>35</v>
      </c>
      <c r="B29" s="18"/>
      <c r="C29" s="17"/>
      <c r="D29" s="17"/>
      <c r="E29" s="17"/>
      <c r="F29" s="19"/>
      <c r="G29" s="26"/>
      <c r="H29" s="3">
        <f>H28+H20+H10</f>
        <v>0</v>
      </c>
      <c r="I29" s="2">
        <f>I28+I20+I10</f>
        <v>0</v>
      </c>
    </row>
    <row r="32" spans="1:9">
      <c r="B32" s="28"/>
    </row>
    <row r="33" spans="2:2">
      <c r="B33" s="28"/>
    </row>
    <row r="34" spans="2:2">
      <c r="B34" s="30"/>
    </row>
  </sheetData>
  <mergeCells count="3">
    <mergeCell ref="A2:I2"/>
    <mergeCell ref="A11:I11"/>
    <mergeCell ref="A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Bartal-Vaskó Mónika Zsuzsa</dc:creator>
  <cp:keywords/>
  <dc:description/>
  <cp:lastModifiedBy>dr. Magyari Melinda</cp:lastModifiedBy>
  <cp:revision/>
  <dcterms:created xsi:type="dcterms:W3CDTF">2024-06-27T13:45:45Z</dcterms:created>
  <dcterms:modified xsi:type="dcterms:W3CDTF">2024-11-21T15:31:25Z</dcterms:modified>
  <cp:category/>
  <cp:contentStatus/>
</cp:coreProperties>
</file>